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Rc0007\ag2rlm\Directions\Directions Achats\Achat-Presta-intellect\1 - CONSULTATIONS\AD- Guide Achats\Print\"/>
    </mc:Choice>
  </mc:AlternateContent>
  <bookViews>
    <workbookView xWindow="240" yWindow="45" windowWidth="10515" windowHeight="7485"/>
  </bookViews>
  <sheets>
    <sheet name="Grille d'analyse des offres" sheetId="1" r:id="rId1"/>
  </sheets>
  <definedNames>
    <definedName name="LISTE">'Grille d''analyse des offres'!$C$15,'Grille d''analyse des offres'!$E$15,'Grille d''analyse des offres'!$G$15,'Grille d''analyse des offres'!$I$15,'Grille d''analyse des offres'!$K$15,'Grille d''analyse des offres'!$M$15,'Grille d''analyse des offres'!$O$15</definedName>
    <definedName name="LISTE2">'Grille d''analyse des offres'!$D$15,'Grille d''analyse des offres'!$F$15,'Grille d''analyse des offres'!$H$15,'Grille d''analyse des offres'!$J$15,'Grille d''analyse des offres'!$L$15,'Grille d''analyse des offres'!$N$15,'Grille d''analyse des offres'!$P$15</definedName>
    <definedName name="LISTE3">'Grille d''analyse des offres'!$C$29,'Grille d''analyse des offres'!$E$29,'Grille d''analyse des offres'!$G$29,'Grille d''analyse des offres'!$I$29,'Grille d''analyse des offres'!$K$29,'Grille d''analyse des offres'!$M$29,'Grille d''analyse des offres'!$O$29</definedName>
    <definedName name="LISTE4">'Grille d''analyse des offres'!$D$29,'Grille d''analyse des offres'!$F$29,'Grille d''analyse des offres'!$H$29,'Grille d''analyse des offres'!$J$29,'Grille d''analyse des offres'!$L$29,'Grille d''analyse des offres'!$N$29,'Grille d''analyse des offres'!$P$29</definedName>
    <definedName name="_xlnm.Print_Area" localSheetId="0">'Grille d''analyse des offres'!$B$2:$R$29</definedName>
  </definedNames>
  <calcPr calcId="171027"/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R9" i="1"/>
  <c r="Q9" i="1"/>
  <c r="C16" i="1" l="1"/>
  <c r="R14" i="1"/>
  <c r="R13" i="1"/>
  <c r="R12" i="1"/>
  <c r="R11" i="1"/>
  <c r="F3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R20" i="1"/>
  <c r="Q20" i="1"/>
  <c r="Q10" i="1"/>
  <c r="R10" i="1"/>
  <c r="Q11" i="1"/>
  <c r="Q12" i="1"/>
  <c r="Q13" i="1"/>
  <c r="Q14" i="1"/>
  <c r="D29" i="1"/>
  <c r="D30" i="1" s="1"/>
  <c r="E29" i="1"/>
  <c r="E30" i="1" s="1"/>
  <c r="F29" i="1"/>
  <c r="G29" i="1"/>
  <c r="G30" i="1" s="1"/>
  <c r="H29" i="1"/>
  <c r="H30" i="1" s="1"/>
  <c r="I29" i="1"/>
  <c r="I30" i="1" s="1"/>
  <c r="J29" i="1"/>
  <c r="J30" i="1" s="1"/>
  <c r="K29" i="1"/>
  <c r="K30" i="1" s="1"/>
  <c r="L29" i="1"/>
  <c r="L30" i="1" s="1"/>
  <c r="M29" i="1"/>
  <c r="M30" i="1" s="1"/>
  <c r="N29" i="1"/>
  <c r="N30" i="1" s="1"/>
  <c r="O29" i="1"/>
  <c r="O30" i="1" s="1"/>
  <c r="P29" i="1"/>
  <c r="P30" i="1" s="1"/>
  <c r="C29" i="1"/>
  <c r="C30" i="1" s="1"/>
  <c r="E16" i="1"/>
  <c r="K16" i="1"/>
  <c r="N16" i="1"/>
  <c r="O16" i="1"/>
  <c r="M16" i="1" l="1"/>
  <c r="I16" i="1"/>
  <c r="R29" i="1"/>
  <c r="Q29" i="1"/>
  <c r="G16" i="1"/>
  <c r="H16" i="1"/>
  <c r="J16" i="1"/>
  <c r="L16" i="1"/>
  <c r="F16" i="1"/>
  <c r="P16" i="1"/>
  <c r="D16" i="1"/>
  <c r="Q15" i="1"/>
  <c r="R15" i="1"/>
</calcChain>
</file>

<file path=xl/comments1.xml><?xml version="1.0" encoding="utf-8"?>
<comments xmlns="http://schemas.openxmlformats.org/spreadsheetml/2006/main">
  <authors>
    <author>rlourdjane</author>
  </authors>
  <commentList>
    <comment ref="C9" authorId="0" shapeId="0">
      <text>
        <r>
          <rPr>
            <b/>
            <sz val="9"/>
            <color indexed="81"/>
            <rFont val="Tahoma"/>
            <family val="2"/>
          </rPr>
          <t>Reportez vous au montant total forfaitaire de la grille tarifaire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>Reportez vous au montant total forfaitaire de la grille tarifaire</t>
        </r>
      </text>
    </comment>
  </commentList>
</comments>
</file>

<file path=xl/sharedStrings.xml><?xml version="1.0" encoding="utf-8"?>
<sst xmlns="http://schemas.openxmlformats.org/spreadsheetml/2006/main" count="62" uniqueCount="31">
  <si>
    <t>Fournisseur 1</t>
  </si>
  <si>
    <t>Fournisseur 2</t>
  </si>
  <si>
    <t>Fournisseur 3</t>
  </si>
  <si>
    <t>Fournisseur 4</t>
  </si>
  <si>
    <t>Fournisseur 5</t>
  </si>
  <si>
    <t>Fournisseur 6</t>
  </si>
  <si>
    <t>Fournisseur 7</t>
  </si>
  <si>
    <t>Moyenne</t>
  </si>
  <si>
    <t>Prix forfaitaire HT</t>
  </si>
  <si>
    <t>Délais de réalisation</t>
  </si>
  <si>
    <t>Création carton d'invitation</t>
  </si>
  <si>
    <t>Création affiche</t>
  </si>
  <si>
    <t>Création flyer</t>
  </si>
  <si>
    <t>Création dossier d'information</t>
  </si>
  <si>
    <t>Création Kakémono</t>
  </si>
  <si>
    <t>Délais d'exécution</t>
  </si>
  <si>
    <t>Impression carton d'invitation</t>
  </si>
  <si>
    <t>Impression affiche</t>
  </si>
  <si>
    <t>Impression flyer</t>
  </si>
  <si>
    <t>Impression dossier d'information</t>
  </si>
  <si>
    <t>Impression Kakémono</t>
  </si>
  <si>
    <t>Grille d'analyse des offres</t>
  </si>
  <si>
    <t>IMPRESSION</t>
  </si>
  <si>
    <t>TOTAL</t>
  </si>
  <si>
    <t>Impression A4 tirage 100</t>
  </si>
  <si>
    <t>Impression A4 tirage 200</t>
  </si>
  <si>
    <t>Impression A5 tirage 200</t>
  </si>
  <si>
    <t>Impression A5 tirage 500</t>
  </si>
  <si>
    <t>CRÉATION</t>
  </si>
  <si>
    <t>Classement</t>
  </si>
  <si>
    <t>Création Charte Graphique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</si>
</sst>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9"/>
      <name val="Calibri"/>
      <family val="2"/>
      <scheme val="minor"/>
    </font>
    <font>
      <b/>
      <sz val="12"/>
      <color indexed="54"/>
      <name val="Arial"/>
      <family val="2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0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44" fontId="4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ont="1" applyAlignment="1">
      <alignment vertic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3" fillId="4" borderId="11" xfId="3" applyFont="1" applyFill="1" applyBorder="1" applyAlignment="1">
      <alignment horizontal="center" vertical="center" wrapText="1"/>
    </xf>
    <xf numFmtId="44" fontId="3" fillId="4" borderId="2" xfId="3" applyFont="1" applyFill="1" applyBorder="1" applyAlignment="1">
      <alignment horizontal="center" vertical="center" wrapText="1"/>
    </xf>
    <xf numFmtId="44" fontId="3" fillId="4" borderId="3" xfId="3" applyFont="1" applyFill="1" applyBorder="1" applyAlignment="1">
      <alignment horizontal="center" vertical="center" wrapText="1"/>
    </xf>
    <xf numFmtId="44" fontId="7" fillId="5" borderId="11" xfId="3" applyFont="1" applyFill="1" applyBorder="1" applyAlignment="1">
      <alignment horizontal="center" vertical="center" wrapText="1"/>
    </xf>
    <xf numFmtId="44" fontId="7" fillId="5" borderId="2" xfId="3" applyFont="1" applyFill="1" applyBorder="1" applyAlignment="1">
      <alignment horizontal="center" vertical="center" wrapText="1"/>
    </xf>
    <xf numFmtId="44" fontId="7" fillId="5" borderId="3" xfId="3" applyFont="1" applyFill="1" applyBorder="1" applyAlignment="1">
      <alignment horizontal="center" vertical="center" wrapText="1"/>
    </xf>
    <xf numFmtId="44" fontId="3" fillId="4" borderId="12" xfId="3" applyFont="1" applyFill="1" applyBorder="1" applyAlignment="1">
      <alignment horizontal="center" vertical="center" wrapText="1"/>
    </xf>
    <xf numFmtId="44" fontId="3" fillId="4" borderId="16" xfId="3" applyFont="1" applyFill="1" applyBorder="1" applyAlignment="1">
      <alignment horizontal="center" vertical="center" wrapText="1"/>
    </xf>
    <xf numFmtId="44" fontId="3" fillId="4" borderId="17" xfId="3" applyFont="1" applyFill="1" applyBorder="1" applyAlignment="1">
      <alignment horizontal="center" vertical="center" wrapText="1"/>
    </xf>
    <xf numFmtId="44" fontId="3" fillId="4" borderId="18" xfId="3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44" fontId="3" fillId="4" borderId="23" xfId="3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7" borderId="14" xfId="0" applyFont="1" applyFill="1" applyBorder="1" applyAlignment="1">
      <alignment horizontal="center" vertical="center" wrapText="1"/>
    </xf>
    <xf numFmtId="0" fontId="11" fillId="0" borderId="19" xfId="3" applyNumberFormat="1" applyFont="1" applyFill="1" applyBorder="1" applyAlignment="1">
      <alignment horizontal="center" vertical="center" wrapText="1"/>
    </xf>
    <xf numFmtId="0" fontId="11" fillId="0" borderId="13" xfId="3" applyNumberFormat="1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12" xfId="0" applyFont="1" applyFill="1" applyBorder="1" applyAlignment="1">
      <alignment horizontal="center" vertical="center" wrapText="1"/>
    </xf>
    <xf numFmtId="164" fontId="7" fillId="9" borderId="11" xfId="0" applyNumberFormat="1" applyFont="1" applyFill="1" applyBorder="1" applyAlignment="1">
      <alignment horizontal="center" vertical="center" wrapText="1"/>
    </xf>
    <xf numFmtId="164" fontId="7" fillId="9" borderId="3" xfId="0" applyNumberFormat="1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164" fontId="7" fillId="9" borderId="2" xfId="0" applyNumberFormat="1" applyFont="1" applyFill="1" applyBorder="1" applyAlignment="1">
      <alignment horizontal="center" vertical="center" wrapText="1"/>
    </xf>
    <xf numFmtId="44" fontId="3" fillId="8" borderId="12" xfId="0" applyNumberFormat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/>
  </cellXfs>
  <cellStyles count="4">
    <cellStyle name="Euro" xfId="2"/>
    <cellStyle name="Monétaire" xfId="3" builtinId="4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R30"/>
  <sheetViews>
    <sheetView showGridLines="0" tabSelected="1" topLeftCell="B1" zoomScale="53" zoomScaleNormal="53" workbookViewId="0">
      <pane ySplit="5" topLeftCell="A16" activePane="bottomLeft" state="frozen"/>
      <selection pane="bottomLeft" activeCell="X15" sqref="X15"/>
    </sheetView>
  </sheetViews>
  <sheetFormatPr baseColWidth="10" defaultRowHeight="15" x14ac:dyDescent="0.25"/>
  <cols>
    <col min="1" max="1" width="2.140625" style="4" customWidth="1"/>
    <col min="2" max="2" width="24.85546875" customWidth="1"/>
    <col min="3" max="16" width="9.7109375" customWidth="1"/>
  </cols>
  <sheetData>
    <row r="1" spans="2:18" ht="15.75" thickBot="1" x14ac:dyDescent="0.3"/>
    <row r="2" spans="2:18" ht="15" customHeight="1" x14ac:dyDescent="0.25">
      <c r="B2" s="38" t="s">
        <v>21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40"/>
    </row>
    <row r="3" spans="2:18" ht="30" customHeight="1" thickBot="1" x14ac:dyDescent="0.3"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3"/>
    </row>
    <row r="4" spans="2:18" x14ac:dyDescent="0.25"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2:18" ht="33" customHeight="1" x14ac:dyDescent="0.25">
      <c r="B5" s="7"/>
      <c r="C5" s="45" t="s">
        <v>0</v>
      </c>
      <c r="D5" s="45"/>
      <c r="E5" s="45" t="s">
        <v>1</v>
      </c>
      <c r="F5" s="45"/>
      <c r="G5" s="45" t="s">
        <v>2</v>
      </c>
      <c r="H5" s="45"/>
      <c r="I5" s="45" t="s">
        <v>3</v>
      </c>
      <c r="J5" s="45"/>
      <c r="K5" s="45" t="s">
        <v>4</v>
      </c>
      <c r="L5" s="45"/>
      <c r="M5" s="45" t="s">
        <v>5</v>
      </c>
      <c r="N5" s="45"/>
      <c r="O5" s="45" t="s">
        <v>6</v>
      </c>
      <c r="P5" s="46"/>
      <c r="Q5" s="45" t="s">
        <v>7</v>
      </c>
      <c r="R5" s="46"/>
    </row>
    <row r="6" spans="2:18" s="4" customFormat="1" ht="24" customHeight="1" x14ac:dyDescent="0.2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Q6" s="8"/>
    </row>
    <row r="7" spans="2:18" ht="28.5" customHeight="1" x14ac:dyDescent="0.25">
      <c r="B7" s="9"/>
      <c r="C7" s="44" t="s">
        <v>28</v>
      </c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</row>
    <row r="8" spans="2:18" ht="36.75" thickBot="1" x14ac:dyDescent="0.3">
      <c r="B8" s="6"/>
      <c r="C8" s="10" t="s">
        <v>8</v>
      </c>
      <c r="D8" s="10" t="s">
        <v>9</v>
      </c>
      <c r="E8" s="10" t="s">
        <v>8</v>
      </c>
      <c r="F8" s="10" t="s">
        <v>9</v>
      </c>
      <c r="G8" s="10" t="s">
        <v>8</v>
      </c>
      <c r="H8" s="10" t="s">
        <v>9</v>
      </c>
      <c r="I8" s="10" t="s">
        <v>8</v>
      </c>
      <c r="J8" s="10" t="s">
        <v>9</v>
      </c>
      <c r="K8" s="10" t="s">
        <v>8</v>
      </c>
      <c r="L8" s="10" t="s">
        <v>9</v>
      </c>
      <c r="M8" s="10" t="s">
        <v>8</v>
      </c>
      <c r="N8" s="10" t="s">
        <v>9</v>
      </c>
      <c r="O8" s="10" t="s">
        <v>8</v>
      </c>
      <c r="P8" s="10" t="s">
        <v>9</v>
      </c>
      <c r="Q8" s="10" t="s">
        <v>8</v>
      </c>
      <c r="R8" s="10" t="s">
        <v>9</v>
      </c>
    </row>
    <row r="9" spans="2:18" ht="27.75" customHeight="1" thickBot="1" x14ac:dyDescent="0.3">
      <c r="B9" s="21" t="s">
        <v>30</v>
      </c>
      <c r="C9" s="18">
        <v>4</v>
      </c>
      <c r="D9" s="30">
        <v>5</v>
      </c>
      <c r="E9" s="11">
        <v>5</v>
      </c>
      <c r="F9" s="30">
        <v>8</v>
      </c>
      <c r="G9" s="11">
        <v>7</v>
      </c>
      <c r="H9" s="30">
        <v>9</v>
      </c>
      <c r="I9" s="11">
        <v>1</v>
      </c>
      <c r="J9" s="30">
        <v>24</v>
      </c>
      <c r="K9" s="11">
        <v>9</v>
      </c>
      <c r="L9" s="30">
        <v>1</v>
      </c>
      <c r="M9" s="11">
        <v>3</v>
      </c>
      <c r="N9" s="30">
        <v>2</v>
      </c>
      <c r="O9" s="11">
        <v>2</v>
      </c>
      <c r="P9" s="30">
        <v>2</v>
      </c>
      <c r="Q9" s="14">
        <f t="shared" ref="Q9:R11" si="0">AVERAGE(C9,E9,G9,I9,K9,M9,O9)</f>
        <v>4.4285714285714288</v>
      </c>
      <c r="R9" s="33">
        <f t="shared" si="0"/>
        <v>7.2857142857142856</v>
      </c>
    </row>
    <row r="10" spans="2:18" ht="27.75" customHeight="1" x14ac:dyDescent="0.25">
      <c r="B10" s="21" t="s">
        <v>10</v>
      </c>
      <c r="C10" s="18"/>
      <c r="D10" s="30"/>
      <c r="E10" s="11"/>
      <c r="F10" s="30"/>
      <c r="G10" s="11"/>
      <c r="H10" s="30"/>
      <c r="I10" s="11"/>
      <c r="J10" s="30"/>
      <c r="K10" s="11"/>
      <c r="L10" s="30"/>
      <c r="M10" s="11"/>
      <c r="N10" s="30"/>
      <c r="O10" s="11"/>
      <c r="P10" s="30"/>
      <c r="Q10" s="14" t="e">
        <f t="shared" si="0"/>
        <v>#DIV/0!</v>
      </c>
      <c r="R10" s="33" t="e">
        <f t="shared" si="0"/>
        <v>#DIV/0!</v>
      </c>
    </row>
    <row r="11" spans="2:18" ht="27.75" customHeight="1" x14ac:dyDescent="0.25">
      <c r="B11" s="22" t="s">
        <v>11</v>
      </c>
      <c r="C11" s="19"/>
      <c r="D11" s="31"/>
      <c r="E11" s="12"/>
      <c r="F11" s="31"/>
      <c r="G11" s="12"/>
      <c r="H11" s="31"/>
      <c r="I11" s="12"/>
      <c r="J11" s="31"/>
      <c r="K11" s="12"/>
      <c r="L11" s="31"/>
      <c r="M11" s="12"/>
      <c r="N11" s="31"/>
      <c r="O11" s="12"/>
      <c r="P11" s="31"/>
      <c r="Q11" s="15" t="e">
        <f t="shared" si="0"/>
        <v>#DIV/0!</v>
      </c>
      <c r="R11" s="33" t="e">
        <f t="shared" si="0"/>
        <v>#DIV/0!</v>
      </c>
    </row>
    <row r="12" spans="2:18" ht="27.75" customHeight="1" x14ac:dyDescent="0.25">
      <c r="B12" s="22" t="s">
        <v>12</v>
      </c>
      <c r="C12" s="19"/>
      <c r="D12" s="31"/>
      <c r="E12" s="12"/>
      <c r="F12" s="31"/>
      <c r="G12" s="12"/>
      <c r="H12" s="31"/>
      <c r="I12" s="12"/>
      <c r="J12" s="31"/>
      <c r="K12" s="12"/>
      <c r="L12" s="31"/>
      <c r="M12" s="12"/>
      <c r="N12" s="31"/>
      <c r="O12" s="12"/>
      <c r="P12" s="31"/>
      <c r="Q12" s="15" t="e">
        <f t="shared" ref="Q12:Q15" si="1">AVERAGE(C12,E12,G12,I12,K12,M12,O12)</f>
        <v>#DIV/0!</v>
      </c>
      <c r="R12" s="33" t="e">
        <f>AVERAGE(D12,F12,H12,J12,L12,N12,P12)</f>
        <v>#DIV/0!</v>
      </c>
    </row>
    <row r="13" spans="2:18" ht="27.75" customHeight="1" x14ac:dyDescent="0.25">
      <c r="B13" s="22" t="s">
        <v>13</v>
      </c>
      <c r="C13" s="19"/>
      <c r="D13" s="31"/>
      <c r="E13" s="12"/>
      <c r="F13" s="31"/>
      <c r="G13" s="12"/>
      <c r="H13" s="31"/>
      <c r="I13" s="12"/>
      <c r="J13" s="31"/>
      <c r="K13" s="12"/>
      <c r="L13" s="31"/>
      <c r="M13" s="12"/>
      <c r="N13" s="31"/>
      <c r="O13" s="12"/>
      <c r="P13" s="31"/>
      <c r="Q13" s="15" t="e">
        <f t="shared" si="1"/>
        <v>#DIV/0!</v>
      </c>
      <c r="R13" s="33" t="e">
        <f>AVERAGE(D13,F13,H13,J13,L13,N13,P13)</f>
        <v>#DIV/0!</v>
      </c>
    </row>
    <row r="14" spans="2:18" ht="27.75" customHeight="1" x14ac:dyDescent="0.25">
      <c r="B14" s="22" t="s">
        <v>14</v>
      </c>
      <c r="C14" s="19"/>
      <c r="D14" s="31"/>
      <c r="E14" s="12"/>
      <c r="F14" s="31"/>
      <c r="G14" s="12"/>
      <c r="H14" s="31"/>
      <c r="I14" s="12"/>
      <c r="J14" s="31"/>
      <c r="K14" s="12"/>
      <c r="L14" s="31"/>
      <c r="M14" s="12"/>
      <c r="N14" s="31"/>
      <c r="O14" s="12"/>
      <c r="P14" s="31"/>
      <c r="Q14" s="15" t="e">
        <f t="shared" si="1"/>
        <v>#DIV/0!</v>
      </c>
      <c r="R14" s="33" t="e">
        <f>AVERAGE(D14,F14,H14,J14,L14,N14,P14)</f>
        <v>#DIV/0!</v>
      </c>
    </row>
    <row r="15" spans="2:18" ht="27.75" customHeight="1" thickBot="1" x14ac:dyDescent="0.3">
      <c r="B15" s="23" t="s">
        <v>23</v>
      </c>
      <c r="C15" s="20">
        <f t="shared" ref="C15:P15" si="2">SUM(C9:C14)</f>
        <v>4</v>
      </c>
      <c r="D15" s="32">
        <f t="shared" si="2"/>
        <v>5</v>
      </c>
      <c r="E15" s="17">
        <f t="shared" si="2"/>
        <v>5</v>
      </c>
      <c r="F15" s="37">
        <f t="shared" si="2"/>
        <v>8</v>
      </c>
      <c r="G15" s="17">
        <f t="shared" si="2"/>
        <v>7</v>
      </c>
      <c r="H15" s="32">
        <f t="shared" si="2"/>
        <v>9</v>
      </c>
      <c r="I15" s="17">
        <f t="shared" si="2"/>
        <v>1</v>
      </c>
      <c r="J15" s="32">
        <f t="shared" si="2"/>
        <v>24</v>
      </c>
      <c r="K15" s="17">
        <f t="shared" si="2"/>
        <v>9</v>
      </c>
      <c r="L15" s="32">
        <f t="shared" si="2"/>
        <v>1</v>
      </c>
      <c r="M15" s="17">
        <f t="shared" si="2"/>
        <v>3</v>
      </c>
      <c r="N15" s="32">
        <f t="shared" si="2"/>
        <v>2</v>
      </c>
      <c r="O15" s="17">
        <f t="shared" si="2"/>
        <v>2</v>
      </c>
      <c r="P15" s="32">
        <f t="shared" si="2"/>
        <v>2</v>
      </c>
      <c r="Q15" s="16">
        <f t="shared" si="1"/>
        <v>4.4285714285714288</v>
      </c>
      <c r="R15" s="34">
        <f t="shared" ref="R15" si="3">AVERAGE(D15,F15,H15,J15,L15,N15,P15)</f>
        <v>7.2857142857142856</v>
      </c>
    </row>
    <row r="16" spans="2:18" ht="27.75" customHeight="1" thickBot="1" x14ac:dyDescent="0.3">
      <c r="B16" s="24" t="s">
        <v>29</v>
      </c>
      <c r="C16" s="28">
        <f>+RANK(C15,LISTE,1)</f>
        <v>4</v>
      </c>
      <c r="D16" s="26">
        <f>RANK(D15,LISTE2,1)</f>
        <v>4</v>
      </c>
      <c r="E16" s="29">
        <f>+RANK(E15,LISTE,1)</f>
        <v>5</v>
      </c>
      <c r="F16" s="26">
        <f>RANK(F15,LISTE2,1)</f>
        <v>5</v>
      </c>
      <c r="G16" s="29">
        <f>+RANK(G15,LISTE,1)</f>
        <v>6</v>
      </c>
      <c r="H16" s="26">
        <f>RANK(H15,LISTE2,1)</f>
        <v>6</v>
      </c>
      <c r="I16" s="29">
        <f>+RANK(I15,LISTE,1)</f>
        <v>1</v>
      </c>
      <c r="J16" s="26">
        <f>RANK(J15,LISTE2,1)</f>
        <v>7</v>
      </c>
      <c r="K16" s="29">
        <f>+RANK(K15,LISTE,1)</f>
        <v>7</v>
      </c>
      <c r="L16" s="26">
        <f>RANK(L15,LISTE2,1)</f>
        <v>1</v>
      </c>
      <c r="M16" s="29">
        <f>+RANK(M15,LISTE,1)</f>
        <v>3</v>
      </c>
      <c r="N16" s="26">
        <f>RANK(N15,LISTE2,1)</f>
        <v>2</v>
      </c>
      <c r="O16" s="29">
        <f>+RANK(O15,LISTE,1)</f>
        <v>2</v>
      </c>
      <c r="P16" s="27">
        <f>RANK(P15,LISTE2,1)</f>
        <v>2</v>
      </c>
    </row>
    <row r="17" spans="2:18" s="4" customFormat="1" ht="24" customHeight="1" x14ac:dyDescent="0.25"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3"/>
      <c r="R17" s="3"/>
    </row>
    <row r="18" spans="2:18" ht="28.5" customHeight="1" x14ac:dyDescent="0.25">
      <c r="B18" s="9"/>
      <c r="C18" s="44" t="s">
        <v>22</v>
      </c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</row>
    <row r="19" spans="2:18" ht="38.25" customHeight="1" thickBot="1" x14ac:dyDescent="0.3">
      <c r="B19" s="6"/>
      <c r="C19" s="10" t="s">
        <v>8</v>
      </c>
      <c r="D19" s="10" t="s">
        <v>15</v>
      </c>
      <c r="E19" s="10" t="s">
        <v>8</v>
      </c>
      <c r="F19" s="10" t="s">
        <v>15</v>
      </c>
      <c r="G19" s="10" t="s">
        <v>8</v>
      </c>
      <c r="H19" s="10" t="s">
        <v>15</v>
      </c>
      <c r="I19" s="10" t="s">
        <v>8</v>
      </c>
      <c r="J19" s="10" t="s">
        <v>15</v>
      </c>
      <c r="K19" s="10" t="s">
        <v>8</v>
      </c>
      <c r="L19" s="10" t="s">
        <v>15</v>
      </c>
      <c r="M19" s="10" t="s">
        <v>8</v>
      </c>
      <c r="N19" s="10" t="s">
        <v>15</v>
      </c>
      <c r="O19" s="10" t="s">
        <v>8</v>
      </c>
      <c r="P19" s="10" t="s">
        <v>15</v>
      </c>
      <c r="Q19" s="10" t="s">
        <v>8</v>
      </c>
      <c r="R19" s="10" t="s">
        <v>15</v>
      </c>
    </row>
    <row r="20" spans="2:18" ht="27.75" customHeight="1" x14ac:dyDescent="0.25">
      <c r="B20" s="21" t="s">
        <v>24</v>
      </c>
      <c r="C20" s="18">
        <v>15</v>
      </c>
      <c r="D20" s="30">
        <v>5</v>
      </c>
      <c r="E20" s="11">
        <v>8</v>
      </c>
      <c r="F20" s="30">
        <v>9</v>
      </c>
      <c r="G20" s="11">
        <v>14</v>
      </c>
      <c r="H20" s="30">
        <v>3</v>
      </c>
      <c r="I20" s="11">
        <v>12</v>
      </c>
      <c r="J20" s="30">
        <v>4</v>
      </c>
      <c r="K20" s="11">
        <v>15</v>
      </c>
      <c r="L20" s="30">
        <v>5</v>
      </c>
      <c r="M20" s="11">
        <v>7</v>
      </c>
      <c r="N20" s="30">
        <v>8</v>
      </c>
      <c r="O20" s="11">
        <v>7</v>
      </c>
      <c r="P20" s="30">
        <v>7</v>
      </c>
      <c r="Q20" s="14">
        <f>AVERAGE(C20,E20,G20,I20,K20,M20,O20)</f>
        <v>11.142857142857142</v>
      </c>
      <c r="R20" s="33">
        <f>AVERAGE(D20,F20,H20,J20,L20,N20,P20)</f>
        <v>5.8571428571428568</v>
      </c>
    </row>
    <row r="21" spans="2:18" ht="27.75" customHeight="1" x14ac:dyDescent="0.25">
      <c r="B21" s="22" t="s">
        <v>25</v>
      </c>
      <c r="C21" s="19"/>
      <c r="D21" s="31"/>
      <c r="E21" s="12"/>
      <c r="F21" s="31"/>
      <c r="G21" s="12"/>
      <c r="H21" s="31"/>
      <c r="I21" s="12"/>
      <c r="J21" s="31"/>
      <c r="K21" s="12"/>
      <c r="L21" s="31"/>
      <c r="M21" s="12"/>
      <c r="N21" s="31"/>
      <c r="O21" s="12"/>
      <c r="P21" s="31"/>
      <c r="Q21" s="15" t="e">
        <f t="shared" ref="Q21:Q29" si="4">AVERAGE(C21,E21,G21,I21,K21,M21,O21)</f>
        <v>#DIV/0!</v>
      </c>
      <c r="R21" s="36" t="e">
        <f t="shared" ref="R21:R29" si="5">AVERAGE(D21,F21,H21,J21,L21,N21,P21)</f>
        <v>#DIV/0!</v>
      </c>
    </row>
    <row r="22" spans="2:18" ht="27.75" customHeight="1" x14ac:dyDescent="0.25">
      <c r="B22" s="22" t="s">
        <v>26</v>
      </c>
      <c r="C22" s="19"/>
      <c r="D22" s="31"/>
      <c r="E22" s="12"/>
      <c r="F22" s="31"/>
      <c r="G22" s="12"/>
      <c r="H22" s="31"/>
      <c r="I22" s="12"/>
      <c r="J22" s="31"/>
      <c r="K22" s="12"/>
      <c r="L22" s="31"/>
      <c r="M22" s="12"/>
      <c r="N22" s="31"/>
      <c r="O22" s="12"/>
      <c r="P22" s="31"/>
      <c r="Q22" s="15" t="e">
        <f t="shared" si="4"/>
        <v>#DIV/0!</v>
      </c>
      <c r="R22" s="36" t="e">
        <f t="shared" si="5"/>
        <v>#DIV/0!</v>
      </c>
    </row>
    <row r="23" spans="2:18" ht="27.75" customHeight="1" x14ac:dyDescent="0.25">
      <c r="B23" s="22" t="s">
        <v>27</v>
      </c>
      <c r="C23" s="19"/>
      <c r="D23" s="31"/>
      <c r="E23" s="12"/>
      <c r="F23" s="31"/>
      <c r="G23" s="12"/>
      <c r="H23" s="31"/>
      <c r="I23" s="12"/>
      <c r="J23" s="31"/>
      <c r="K23" s="12"/>
      <c r="L23" s="31"/>
      <c r="M23" s="12"/>
      <c r="N23" s="31"/>
      <c r="O23" s="12"/>
      <c r="P23" s="31"/>
      <c r="Q23" s="15" t="e">
        <f t="shared" si="4"/>
        <v>#DIV/0!</v>
      </c>
      <c r="R23" s="36" t="e">
        <f t="shared" si="5"/>
        <v>#DIV/0!</v>
      </c>
    </row>
    <row r="24" spans="2:18" ht="27.75" customHeight="1" x14ac:dyDescent="0.25">
      <c r="B24" s="22" t="s">
        <v>16</v>
      </c>
      <c r="C24" s="19"/>
      <c r="D24" s="31"/>
      <c r="E24" s="12"/>
      <c r="F24" s="31"/>
      <c r="G24" s="12"/>
      <c r="H24" s="31"/>
      <c r="I24" s="12"/>
      <c r="J24" s="31"/>
      <c r="K24" s="12"/>
      <c r="L24" s="31"/>
      <c r="M24" s="12"/>
      <c r="N24" s="31"/>
      <c r="O24" s="12"/>
      <c r="P24" s="31"/>
      <c r="Q24" s="15" t="e">
        <f t="shared" si="4"/>
        <v>#DIV/0!</v>
      </c>
      <c r="R24" s="36" t="e">
        <f t="shared" si="5"/>
        <v>#DIV/0!</v>
      </c>
    </row>
    <row r="25" spans="2:18" ht="27.75" customHeight="1" x14ac:dyDescent="0.25">
      <c r="B25" s="22" t="s">
        <v>17</v>
      </c>
      <c r="C25" s="19"/>
      <c r="D25" s="31"/>
      <c r="E25" s="12"/>
      <c r="F25" s="31"/>
      <c r="G25" s="12"/>
      <c r="H25" s="31"/>
      <c r="I25" s="12"/>
      <c r="J25" s="31"/>
      <c r="K25" s="12"/>
      <c r="L25" s="31"/>
      <c r="M25" s="12"/>
      <c r="N25" s="31"/>
      <c r="O25" s="12"/>
      <c r="P25" s="31"/>
      <c r="Q25" s="15" t="e">
        <f t="shared" si="4"/>
        <v>#DIV/0!</v>
      </c>
      <c r="R25" s="36" t="e">
        <f t="shared" si="5"/>
        <v>#DIV/0!</v>
      </c>
    </row>
    <row r="26" spans="2:18" ht="27.75" customHeight="1" x14ac:dyDescent="0.25">
      <c r="B26" s="22" t="s">
        <v>18</v>
      </c>
      <c r="C26" s="19"/>
      <c r="D26" s="31"/>
      <c r="E26" s="12"/>
      <c r="F26" s="31"/>
      <c r="G26" s="12"/>
      <c r="H26" s="31"/>
      <c r="I26" s="12"/>
      <c r="J26" s="31"/>
      <c r="K26" s="12"/>
      <c r="L26" s="31"/>
      <c r="M26" s="12"/>
      <c r="N26" s="31"/>
      <c r="O26" s="12"/>
      <c r="P26" s="31"/>
      <c r="Q26" s="15" t="e">
        <f t="shared" si="4"/>
        <v>#DIV/0!</v>
      </c>
      <c r="R26" s="36" t="e">
        <f t="shared" si="5"/>
        <v>#DIV/0!</v>
      </c>
    </row>
    <row r="27" spans="2:18" ht="27.75" customHeight="1" x14ac:dyDescent="0.25">
      <c r="B27" s="22" t="s">
        <v>19</v>
      </c>
      <c r="C27" s="19"/>
      <c r="D27" s="31"/>
      <c r="E27" s="12"/>
      <c r="F27" s="31"/>
      <c r="G27" s="12"/>
      <c r="H27" s="31"/>
      <c r="I27" s="12"/>
      <c r="J27" s="31"/>
      <c r="K27" s="12"/>
      <c r="L27" s="31"/>
      <c r="M27" s="12"/>
      <c r="N27" s="31"/>
      <c r="O27" s="12"/>
      <c r="P27" s="31"/>
      <c r="Q27" s="15" t="e">
        <f t="shared" si="4"/>
        <v>#DIV/0!</v>
      </c>
      <c r="R27" s="36" t="e">
        <f t="shared" si="5"/>
        <v>#DIV/0!</v>
      </c>
    </row>
    <row r="28" spans="2:18" ht="27.75" customHeight="1" x14ac:dyDescent="0.25">
      <c r="B28" s="22" t="s">
        <v>20</v>
      </c>
      <c r="C28" s="19"/>
      <c r="D28" s="31"/>
      <c r="E28" s="12"/>
      <c r="F28" s="31"/>
      <c r="G28" s="12"/>
      <c r="H28" s="31"/>
      <c r="I28" s="12"/>
      <c r="J28" s="31"/>
      <c r="K28" s="12"/>
      <c r="L28" s="31"/>
      <c r="M28" s="12"/>
      <c r="N28" s="31"/>
      <c r="O28" s="12"/>
      <c r="P28" s="31"/>
      <c r="Q28" s="15" t="e">
        <f t="shared" si="4"/>
        <v>#DIV/0!</v>
      </c>
      <c r="R28" s="36" t="e">
        <f t="shared" si="5"/>
        <v>#DIV/0!</v>
      </c>
    </row>
    <row r="29" spans="2:18" ht="27.75" customHeight="1" thickBot="1" x14ac:dyDescent="0.3">
      <c r="B29" s="22" t="s">
        <v>23</v>
      </c>
      <c r="C29" s="25">
        <f>SUM(C20:C28)</f>
        <v>15</v>
      </c>
      <c r="D29" s="35">
        <f t="shared" ref="D29:P29" si="6">SUM(D20:D28)</f>
        <v>5</v>
      </c>
      <c r="E29" s="13">
        <f t="shared" si="6"/>
        <v>8</v>
      </c>
      <c r="F29" s="35">
        <f t="shared" si="6"/>
        <v>9</v>
      </c>
      <c r="G29" s="13">
        <f t="shared" si="6"/>
        <v>14</v>
      </c>
      <c r="H29" s="35">
        <f t="shared" si="6"/>
        <v>3</v>
      </c>
      <c r="I29" s="13">
        <f t="shared" si="6"/>
        <v>12</v>
      </c>
      <c r="J29" s="35">
        <f t="shared" si="6"/>
        <v>4</v>
      </c>
      <c r="K29" s="13">
        <f t="shared" si="6"/>
        <v>15</v>
      </c>
      <c r="L29" s="35">
        <f t="shared" si="6"/>
        <v>5</v>
      </c>
      <c r="M29" s="13">
        <f t="shared" si="6"/>
        <v>7</v>
      </c>
      <c r="N29" s="35">
        <f t="shared" si="6"/>
        <v>8</v>
      </c>
      <c r="O29" s="13">
        <f t="shared" si="6"/>
        <v>7</v>
      </c>
      <c r="P29" s="35">
        <f t="shared" si="6"/>
        <v>7</v>
      </c>
      <c r="Q29" s="16">
        <f t="shared" si="4"/>
        <v>11.142857142857142</v>
      </c>
      <c r="R29" s="34">
        <f t="shared" si="5"/>
        <v>5.8571428571428568</v>
      </c>
    </row>
    <row r="30" spans="2:18" ht="27.75" customHeight="1" thickBot="1" x14ac:dyDescent="0.3">
      <c r="B30" s="24" t="s">
        <v>29</v>
      </c>
      <c r="C30" s="28">
        <f>RANK(C29,LISTE3,1)</f>
        <v>6</v>
      </c>
      <c r="D30" s="26">
        <f>RANK(D29,LISTE4,1)</f>
        <v>3</v>
      </c>
      <c r="E30" s="29">
        <f>RANK(E29,LISTE3,1)</f>
        <v>3</v>
      </c>
      <c r="F30" s="26">
        <f>RANK(F29,LISTE4,1)</f>
        <v>7</v>
      </c>
      <c r="G30" s="29">
        <f>RANK(G29,LISTE3,1)</f>
        <v>5</v>
      </c>
      <c r="H30" s="26">
        <f>RANK(H29,LISTE4,1)</f>
        <v>1</v>
      </c>
      <c r="I30" s="29">
        <f>RANK(I29,LISTE3,1)</f>
        <v>4</v>
      </c>
      <c r="J30" s="26">
        <f>RANK(J29,LISTE4,1)</f>
        <v>2</v>
      </c>
      <c r="K30" s="29">
        <f>RANK(K29,LISTE3,1)</f>
        <v>6</v>
      </c>
      <c r="L30" s="26">
        <f>RANK(L29,LISTE4,1)</f>
        <v>3</v>
      </c>
      <c r="M30" s="29">
        <f>RANK(M29,LISTE3,1)</f>
        <v>1</v>
      </c>
      <c r="N30" s="26">
        <f>RANK(N29,LISTE4,1)</f>
        <v>6</v>
      </c>
      <c r="O30" s="29">
        <f>RANK(O29,LISTE3,1)</f>
        <v>1</v>
      </c>
      <c r="P30" s="27">
        <f>RANK(P29,LISTE4,1)</f>
        <v>5</v>
      </c>
    </row>
  </sheetData>
  <mergeCells count="11">
    <mergeCell ref="B2:R3"/>
    <mergeCell ref="C7:R7"/>
    <mergeCell ref="C18:R18"/>
    <mergeCell ref="Q5:R5"/>
    <mergeCell ref="M5:N5"/>
    <mergeCell ref="O5:P5"/>
    <mergeCell ref="C5:D5"/>
    <mergeCell ref="E5:F5"/>
    <mergeCell ref="G5:H5"/>
    <mergeCell ref="I5:J5"/>
    <mergeCell ref="K5:L5"/>
  </mergeCells>
  <printOptions horizontalCentered="1"/>
  <pageMargins left="0.51181102362204722" right="0.51181102362204722" top="0.55118110236220474" bottom="0.55118110236220474" header="0" footer="0"/>
  <pageSetup paperSize="8" orientation="landscape" r:id="rId1"/>
  <ignoredErrors>
    <ignoredError sqref="Q11:Q14" evalError="1"/>
    <ignoredError sqref="D16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Grille d'analyse des offres</vt:lpstr>
      <vt:lpstr>LISTE</vt:lpstr>
      <vt:lpstr>LISTE2</vt:lpstr>
      <vt:lpstr>LISTE3</vt:lpstr>
      <vt:lpstr>LISTE4</vt:lpstr>
      <vt:lpstr>'Grille d''analyse des offres'!Zone_d_impression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rlourdjane</dc:creator>
  <cp:lastModifiedBy>debuy</cp:lastModifiedBy>
  <cp:lastPrinted>2014-05-15T13:06:06Z</cp:lastPrinted>
  <dcterms:created xsi:type="dcterms:W3CDTF">2014-05-13T18:36:00Z</dcterms:created>
  <dcterms:modified xsi:type="dcterms:W3CDTF">2018-09-27T12:19:52Z</dcterms:modified>
</cp:coreProperties>
</file>