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Rc0007\ag2rlm\Directions\Directions Achats\Achat-Presta-intellect\1 - CONSULTATIONS\AD- Guide Achats\Honoraires comptables\"/>
    </mc:Choice>
  </mc:AlternateContent>
  <bookViews>
    <workbookView xWindow="240" yWindow="45" windowWidth="10515" windowHeight="7485"/>
  </bookViews>
  <sheets>
    <sheet name="Grille d'analyse des offres" sheetId="1" r:id="rId1"/>
  </sheets>
  <definedNames>
    <definedName name="LISTE">'Grille d''analyse des offres'!$C$13,'Grille d''analyse des offres'!$E$13,'Grille d''analyse des offres'!$G$13,'Grille d''analyse des offres'!$I$13,'Grille d''analyse des offres'!$K$13,'Grille d''analyse des offres'!$M$13,'Grille d''analyse des offres'!$O$13</definedName>
    <definedName name="Liste1">'Grille d''analyse des offres'!$D$12,'Grille d''analyse des offres'!$F$12,'Grille d''analyse des offres'!$H$12,'Grille d''analyse des offres'!$J$12,'Grille d''analyse des offres'!$L$12,'Grille d''analyse des offres'!$N$12</definedName>
    <definedName name="LISTE2">'Grille d''analyse des offres'!$D$13,'Grille d''analyse des offres'!$F$13,'Grille d''analyse des offres'!$H$13,'Grille d''analyse des offres'!$J$13,'Grille d''analyse des offres'!$L$13,'Grille d''analyse des offres'!$N$13,'Grille d''analyse des offres'!$P$13</definedName>
    <definedName name="LISTEA">'Grille d''analyse des offres'!$C$12,'Grille d''analyse des offres'!$E$12,'Grille d''analyse des offres'!$G$12,'Grille d''analyse des offres'!$I$12,'Grille d''analyse des offres'!$K$12,'Grille d''analyse des offres'!$M$12</definedName>
    <definedName name="LISTEB">'Grille d''analyse des offres'!$D$12,'Grille d''analyse des offres'!$F$12,'Grille d''analyse des offres'!$H$12,'Grille d''analyse des offres'!$J$12,'Grille d''analyse des offres'!$L$12,'Grille d''analyse des offres'!$N$12</definedName>
    <definedName name="_xlnm.Print_Area" localSheetId="0">'Grille d''analyse des offres'!$B$2:$P$12</definedName>
  </definedNames>
  <calcPr calcId="171027"/>
</workbook>
</file>

<file path=xl/calcChain.xml><?xml version="1.0" encoding="utf-8"?>
<calcChain xmlns="http://schemas.openxmlformats.org/spreadsheetml/2006/main">
  <c r="P9" i="1" l="1"/>
  <c r="P10" i="1"/>
  <c r="P11" i="1"/>
  <c r="P8" i="1"/>
  <c r="O11" i="1"/>
  <c r="O9" i="1"/>
  <c r="O10" i="1"/>
  <c r="O8" i="1"/>
  <c r="D12" i="1"/>
  <c r="E12" i="1"/>
  <c r="F12" i="1"/>
  <c r="G12" i="1"/>
  <c r="H12" i="1"/>
  <c r="I12" i="1"/>
  <c r="J12" i="1"/>
  <c r="K12" i="1"/>
  <c r="L12" i="1"/>
  <c r="M12" i="1"/>
  <c r="N12" i="1"/>
  <c r="C12" i="1"/>
  <c r="K13" i="1" l="1"/>
  <c r="L13" i="1"/>
  <c r="P12" i="1"/>
  <c r="F13" i="1"/>
  <c r="H13" i="1"/>
  <c r="N13" i="1"/>
  <c r="D13" i="1"/>
  <c r="J13" i="1"/>
  <c r="I13" i="1"/>
  <c r="G13" i="1"/>
  <c r="E13" i="1"/>
  <c r="M13" i="1"/>
  <c r="C13" i="1"/>
  <c r="O12" i="1"/>
</calcChain>
</file>

<file path=xl/comments1.xml><?xml version="1.0" encoding="utf-8"?>
<comments xmlns="http://schemas.openxmlformats.org/spreadsheetml/2006/main">
  <authors>
    <author>rlourdjane</author>
  </authors>
  <commentList>
    <comment ref="C8" authorId="0" shapeId="0">
      <text>
        <r>
          <rPr>
            <b/>
            <sz val="9"/>
            <color indexed="81"/>
            <rFont val="Tahoma"/>
            <family val="2"/>
          </rPr>
          <t>Reportez vous au montant total forfaitaire de la grille tarifaire</t>
        </r>
      </text>
    </comment>
  </commentList>
</comments>
</file>

<file path=xl/sharedStrings.xml><?xml version="1.0" encoding="utf-8"?>
<sst xmlns="http://schemas.openxmlformats.org/spreadsheetml/2006/main" count="28" uniqueCount="16">
  <si>
    <t>Moyenne</t>
  </si>
  <si>
    <t>Prix forfaitaire HT</t>
  </si>
  <si>
    <t>Délais de réalisation</t>
  </si>
  <si>
    <t>TOTAL</t>
  </si>
  <si>
    <t>Lot 1 : intervention comptable</t>
  </si>
  <si>
    <t>Lot 2 : assistance en matière de gestion fiscale</t>
  </si>
  <si>
    <t>Lot 3 : assistance en matière de gestion financière</t>
  </si>
  <si>
    <t>Lot 4 : gestion des ressources humaines</t>
  </si>
  <si>
    <t>Prestataire 1</t>
  </si>
  <si>
    <t>Prestataire 2</t>
  </si>
  <si>
    <t>Prestataire 3</t>
  </si>
  <si>
    <t>Prestataire 4</t>
  </si>
  <si>
    <t>Prestataire 5</t>
  </si>
  <si>
    <t>Prestataire 6</t>
  </si>
  <si>
    <t>Classement</t>
  </si>
  <si>
    <t>Grille d'analyse financière des offres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</si>
</sst>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9"/>
      <name val="Calibri"/>
      <family val="2"/>
      <scheme val="minor"/>
    </font>
    <font>
      <b/>
      <sz val="12"/>
      <color indexed="54"/>
      <name val="Arial"/>
      <family val="2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44" fontId="4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Fill="1" applyBorder="1"/>
    <xf numFmtId="0" fontId="0" fillId="0" borderId="0" xfId="0" applyFont="1" applyAlignment="1">
      <alignment vertical="center"/>
    </xf>
    <xf numFmtId="0" fontId="1" fillId="0" borderId="1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4" fontId="3" fillId="4" borderId="11" xfId="3" applyFont="1" applyFill="1" applyBorder="1" applyAlignment="1">
      <alignment horizontal="center" vertical="center" wrapText="1"/>
    </xf>
    <xf numFmtId="44" fontId="3" fillId="4" borderId="2" xfId="3" applyFont="1" applyFill="1" applyBorder="1" applyAlignment="1">
      <alignment horizontal="center" vertical="center" wrapText="1"/>
    </xf>
    <xf numFmtId="44" fontId="7" fillId="5" borderId="11" xfId="3" applyFont="1" applyFill="1" applyBorder="1" applyAlignment="1">
      <alignment horizontal="center" vertical="center" wrapText="1"/>
    </xf>
    <xf numFmtId="44" fontId="7" fillId="5" borderId="3" xfId="3" applyFont="1" applyFill="1" applyBorder="1" applyAlignment="1">
      <alignment horizontal="center" vertical="center" wrapText="1"/>
    </xf>
    <xf numFmtId="44" fontId="3" fillId="4" borderId="15" xfId="3" applyFont="1" applyFill="1" applyBorder="1" applyAlignment="1">
      <alignment horizontal="center" vertical="center" wrapText="1"/>
    </xf>
    <xf numFmtId="44" fontId="7" fillId="0" borderId="0" xfId="3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/>
    <xf numFmtId="44" fontId="3" fillId="4" borderId="16" xfId="3" applyFont="1" applyFill="1" applyBorder="1" applyAlignment="1">
      <alignment horizontal="center" vertical="center" wrapText="1"/>
    </xf>
    <xf numFmtId="44" fontId="3" fillId="4" borderId="17" xfId="3" applyFont="1" applyFill="1" applyBorder="1" applyAlignment="1">
      <alignment horizontal="center" vertical="center" wrapText="1"/>
    </xf>
    <xf numFmtId="44" fontId="3" fillId="4" borderId="18" xfId="3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left" vertical="center" wrapText="1"/>
    </xf>
    <xf numFmtId="0" fontId="2" fillId="3" borderId="22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0" fillId="0" borderId="19" xfId="3" applyNumberFormat="1" applyFont="1" applyFill="1" applyBorder="1" applyAlignment="1">
      <alignment horizontal="center" vertical="center" wrapText="1"/>
    </xf>
    <xf numFmtId="0" fontId="10" fillId="0" borderId="12" xfId="3" applyNumberFormat="1" applyFont="1" applyFill="1" applyBorder="1" applyAlignment="1">
      <alignment horizontal="center" vertical="center" wrapText="1"/>
    </xf>
    <xf numFmtId="0" fontId="3" fillId="7" borderId="11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15" xfId="0" applyFont="1" applyFill="1" applyBorder="1" applyAlignment="1">
      <alignment horizontal="center" vertical="center" wrapText="1"/>
    </xf>
    <xf numFmtId="164" fontId="7" fillId="8" borderId="11" xfId="0" applyNumberFormat="1" applyFont="1" applyFill="1" applyBorder="1" applyAlignment="1">
      <alignment horizontal="center" vertical="center" wrapText="1"/>
    </xf>
    <xf numFmtId="164" fontId="7" fillId="8" borderId="3" xfId="0" applyNumberFormat="1" applyFont="1" applyFill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/>
  </cellXfs>
  <cellStyles count="4">
    <cellStyle name="Euro" xfId="2"/>
    <cellStyle name="Monétaire" xfId="3" builtinId="4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P14"/>
  <sheetViews>
    <sheetView showGridLines="0" tabSelected="1" zoomScaleNormal="100" workbookViewId="0">
      <pane ySplit="5" topLeftCell="A6" activePane="bottomLeft" state="frozen"/>
      <selection pane="bottomLeft" activeCell="B2" sqref="B2:P3"/>
    </sheetView>
  </sheetViews>
  <sheetFormatPr baseColWidth="10" defaultRowHeight="15" x14ac:dyDescent="0.25"/>
  <cols>
    <col min="1" max="1" width="2.140625" style="1" customWidth="1"/>
    <col min="2" max="2" width="24.85546875" customWidth="1"/>
    <col min="3" max="14" width="9.7109375" customWidth="1"/>
  </cols>
  <sheetData>
    <row r="1" spans="2:16" ht="15.75" thickBot="1" x14ac:dyDescent="0.3"/>
    <row r="2" spans="2:16" ht="15" customHeight="1" x14ac:dyDescent="0.25">
      <c r="B2" s="31" t="s">
        <v>15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3"/>
    </row>
    <row r="3" spans="2:16" ht="30" customHeight="1" thickBot="1" x14ac:dyDescent="0.3">
      <c r="B3" s="34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6"/>
    </row>
    <row r="4" spans="2:16" x14ac:dyDescent="0.25"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2:16" ht="33" customHeight="1" x14ac:dyDescent="0.25">
      <c r="B5" s="4"/>
      <c r="C5" s="37" t="s">
        <v>8</v>
      </c>
      <c r="D5" s="37"/>
      <c r="E5" s="37" t="s">
        <v>9</v>
      </c>
      <c r="F5" s="37"/>
      <c r="G5" s="37" t="s">
        <v>10</v>
      </c>
      <c r="H5" s="37"/>
      <c r="I5" s="37" t="s">
        <v>11</v>
      </c>
      <c r="J5" s="37"/>
      <c r="K5" s="37" t="s">
        <v>12</v>
      </c>
      <c r="L5" s="37"/>
      <c r="M5" s="37" t="s">
        <v>13</v>
      </c>
      <c r="N5" s="37"/>
      <c r="O5" s="37" t="s">
        <v>0</v>
      </c>
      <c r="P5" s="38"/>
    </row>
    <row r="6" spans="2:16" s="1" customFormat="1" ht="15" customHeight="1" x14ac:dyDescent="0.25">
      <c r="B6" s="4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2:16" ht="36.75" thickBot="1" x14ac:dyDescent="0.3">
      <c r="B7" s="3"/>
      <c r="C7" s="6" t="s">
        <v>1</v>
      </c>
      <c r="D7" s="6" t="s">
        <v>2</v>
      </c>
      <c r="E7" s="6" t="s">
        <v>1</v>
      </c>
      <c r="F7" s="6" t="s">
        <v>2</v>
      </c>
      <c r="G7" s="6" t="s">
        <v>1</v>
      </c>
      <c r="H7" s="6" t="s">
        <v>2</v>
      </c>
      <c r="I7" s="6" t="s">
        <v>1</v>
      </c>
      <c r="J7" s="6" t="s">
        <v>2</v>
      </c>
      <c r="K7" s="6" t="s">
        <v>1</v>
      </c>
      <c r="L7" s="6" t="s">
        <v>2</v>
      </c>
      <c r="M7" s="6" t="s">
        <v>1</v>
      </c>
      <c r="N7" s="6" t="s">
        <v>2</v>
      </c>
      <c r="O7" s="6" t="s">
        <v>1</v>
      </c>
      <c r="P7" s="6" t="s">
        <v>2</v>
      </c>
    </row>
    <row r="8" spans="2:16" ht="27.75" customHeight="1" x14ac:dyDescent="0.25">
      <c r="B8" s="18" t="s">
        <v>4</v>
      </c>
      <c r="C8" s="15">
        <v>5</v>
      </c>
      <c r="D8" s="26">
        <v>3</v>
      </c>
      <c r="E8" s="7">
        <v>15</v>
      </c>
      <c r="F8" s="26">
        <v>4</v>
      </c>
      <c r="G8" s="7">
        <v>7</v>
      </c>
      <c r="H8" s="26">
        <v>2</v>
      </c>
      <c r="I8" s="7">
        <v>12</v>
      </c>
      <c r="J8" s="26">
        <v>5</v>
      </c>
      <c r="K8" s="7">
        <v>8</v>
      </c>
      <c r="L8" s="26">
        <v>1</v>
      </c>
      <c r="M8" s="7">
        <v>13</v>
      </c>
      <c r="N8" s="26">
        <v>2</v>
      </c>
      <c r="O8" s="9">
        <f>AVERAGE(C8,E8,G8,I8,K8,M8)</f>
        <v>10</v>
      </c>
      <c r="P8" s="29">
        <f>AVERAGE(D8,F8,H8,J8,L8,N8)</f>
        <v>2.8333333333333335</v>
      </c>
    </row>
    <row r="9" spans="2:16" ht="27.75" customHeight="1" x14ac:dyDescent="0.25">
      <c r="B9" s="19" t="s">
        <v>5</v>
      </c>
      <c r="C9" s="16"/>
      <c r="D9" s="27"/>
      <c r="E9" s="8"/>
      <c r="F9" s="27"/>
      <c r="G9" s="8"/>
      <c r="H9" s="27"/>
      <c r="I9" s="8"/>
      <c r="J9" s="27"/>
      <c r="K9" s="8"/>
      <c r="L9" s="27"/>
      <c r="M9" s="8"/>
      <c r="N9" s="27"/>
      <c r="O9" s="9" t="e">
        <f t="shared" ref="O9:O10" si="0">AVERAGE(C9,E9,G9,I9,K9,M9)</f>
        <v>#DIV/0!</v>
      </c>
      <c r="P9" s="29" t="e">
        <f t="shared" ref="P9:P12" si="1">AVERAGE(D9,F9,H9,J9,L9,N9)</f>
        <v>#DIV/0!</v>
      </c>
    </row>
    <row r="10" spans="2:16" ht="27.75" customHeight="1" x14ac:dyDescent="0.25">
      <c r="B10" s="19" t="s">
        <v>6</v>
      </c>
      <c r="C10" s="16"/>
      <c r="D10" s="27"/>
      <c r="E10" s="8"/>
      <c r="F10" s="27"/>
      <c r="G10" s="8"/>
      <c r="H10" s="27"/>
      <c r="I10" s="8"/>
      <c r="J10" s="27"/>
      <c r="K10" s="8"/>
      <c r="L10" s="27"/>
      <c r="M10" s="8"/>
      <c r="N10" s="27"/>
      <c r="O10" s="9" t="e">
        <f t="shared" si="0"/>
        <v>#DIV/0!</v>
      </c>
      <c r="P10" s="29" t="e">
        <f t="shared" si="1"/>
        <v>#DIV/0!</v>
      </c>
    </row>
    <row r="11" spans="2:16" ht="27.75" customHeight="1" x14ac:dyDescent="0.25">
      <c r="B11" s="19" t="s">
        <v>7</v>
      </c>
      <c r="C11" s="16"/>
      <c r="D11" s="27"/>
      <c r="E11" s="8"/>
      <c r="F11" s="27"/>
      <c r="G11" s="8"/>
      <c r="H11" s="27"/>
      <c r="I11" s="8"/>
      <c r="J11" s="27"/>
      <c r="K11" s="8"/>
      <c r="L11" s="27"/>
      <c r="M11" s="8"/>
      <c r="N11" s="27"/>
      <c r="O11" s="9" t="e">
        <f>AVERAGE(C11,E11,G11,I11,K11,M11)</f>
        <v>#DIV/0!</v>
      </c>
      <c r="P11" s="29" t="e">
        <f t="shared" si="1"/>
        <v>#DIV/0!</v>
      </c>
    </row>
    <row r="12" spans="2:16" ht="27.75" customHeight="1" thickBot="1" x14ac:dyDescent="0.3">
      <c r="B12" s="20" t="s">
        <v>3</v>
      </c>
      <c r="C12" s="17">
        <f t="shared" ref="C12:N12" si="2">SUM(C8:C11)</f>
        <v>5</v>
      </c>
      <c r="D12" s="28">
        <f t="shared" si="2"/>
        <v>3</v>
      </c>
      <c r="E12" s="11">
        <f t="shared" si="2"/>
        <v>15</v>
      </c>
      <c r="F12" s="28">
        <f t="shared" si="2"/>
        <v>4</v>
      </c>
      <c r="G12" s="11">
        <f t="shared" si="2"/>
        <v>7</v>
      </c>
      <c r="H12" s="28">
        <f t="shared" si="2"/>
        <v>2</v>
      </c>
      <c r="I12" s="11">
        <f t="shared" si="2"/>
        <v>12</v>
      </c>
      <c r="J12" s="28">
        <f t="shared" si="2"/>
        <v>5</v>
      </c>
      <c r="K12" s="11">
        <f t="shared" si="2"/>
        <v>8</v>
      </c>
      <c r="L12" s="28">
        <f t="shared" si="2"/>
        <v>1</v>
      </c>
      <c r="M12" s="11">
        <f t="shared" si="2"/>
        <v>13</v>
      </c>
      <c r="N12" s="28">
        <f t="shared" si="2"/>
        <v>2</v>
      </c>
      <c r="O12" s="10">
        <f>AVERAGE(C12,E12,G12,I12,K12,M12)</f>
        <v>10</v>
      </c>
      <c r="P12" s="30">
        <f t="shared" si="1"/>
        <v>2.8333333333333335</v>
      </c>
    </row>
    <row r="13" spans="2:16" ht="27.75" customHeight="1" thickBot="1" x14ac:dyDescent="0.3">
      <c r="B13" s="21" t="s">
        <v>14</v>
      </c>
      <c r="C13" s="24">
        <f>RANK(C12,LISTEA,1)</f>
        <v>1</v>
      </c>
      <c r="D13" s="22">
        <f>RANK(D12,LISTEB,1)</f>
        <v>4</v>
      </c>
      <c r="E13" s="25">
        <f>RANK(E12,LISTEA,1)</f>
        <v>6</v>
      </c>
      <c r="F13" s="22">
        <f>RANK(F12,LISTEB,1)</f>
        <v>5</v>
      </c>
      <c r="G13" s="25">
        <f>RANK(G12,LISTEA,1)</f>
        <v>2</v>
      </c>
      <c r="H13" s="22">
        <f>RANK(H12,LISTEB,1)</f>
        <v>2</v>
      </c>
      <c r="I13" s="25">
        <f>RANK(I12,LISTEA,1)</f>
        <v>4</v>
      </c>
      <c r="J13" s="22">
        <f>RANK(J12,LISTEB,1)</f>
        <v>6</v>
      </c>
      <c r="K13" s="25">
        <f>RANK(K12,LISTEA,1)</f>
        <v>3</v>
      </c>
      <c r="L13" s="22">
        <f>RANK(L12,LISTEB,1)</f>
        <v>1</v>
      </c>
      <c r="M13" s="25">
        <f>RANK(M12,LISTEA,1)</f>
        <v>5</v>
      </c>
      <c r="N13" s="23">
        <f>RANK(N12,LISTEB,1)</f>
        <v>2</v>
      </c>
      <c r="O13" s="12"/>
      <c r="P13" s="13"/>
    </row>
    <row r="14" spans="2:16" x14ac:dyDescent="0.25">
      <c r="J14" s="14"/>
    </row>
  </sheetData>
  <mergeCells count="8">
    <mergeCell ref="B2:P3"/>
    <mergeCell ref="O5:P5"/>
    <mergeCell ref="M5:N5"/>
    <mergeCell ref="C5:D5"/>
    <mergeCell ref="E5:F5"/>
    <mergeCell ref="G5:H5"/>
    <mergeCell ref="I5:J5"/>
    <mergeCell ref="K5:L5"/>
  </mergeCells>
  <printOptions horizontalCentered="1"/>
  <pageMargins left="0.11811023622047245" right="0.11811023622047245" top="0.74803149606299213" bottom="0.55118110236220474" header="0.11811023622047245" footer="0.11811023622047245"/>
  <pageSetup paperSize="9" scale="8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6</vt:i4>
      </vt:variant>
    </vt:vector>
  </HeadingPairs>
  <TitlesOfParts>
    <vt:vector size="7" baseType="lpstr">
      <vt:lpstr>Grille d'analyse des offres</vt:lpstr>
      <vt:lpstr>LISTE</vt:lpstr>
      <vt:lpstr>Liste1</vt:lpstr>
      <vt:lpstr>LISTE2</vt:lpstr>
      <vt:lpstr>LISTEA</vt:lpstr>
      <vt:lpstr>LISTEB</vt:lpstr>
      <vt:lpstr>'Grille d''analyse des offres'!Zone_d_impression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rlourdjane</dc:creator>
  <cp:lastModifiedBy>debuy</cp:lastModifiedBy>
  <cp:lastPrinted>2018-09-27T12:47:02Z</cp:lastPrinted>
  <dcterms:created xsi:type="dcterms:W3CDTF">2014-05-13T18:36:00Z</dcterms:created>
  <dcterms:modified xsi:type="dcterms:W3CDTF">2018-09-28T11:56:59Z</dcterms:modified>
</cp:coreProperties>
</file>